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TEPETLAPA\"/>
    </mc:Choice>
  </mc:AlternateContent>
  <xr:revisionPtr revIDLastSave="0" documentId="13_ncr:1_{87E0D005-D129-4476-A3DB-0915430DA42D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  <sheet name="Hoja1" sheetId="14" r:id="rId2"/>
  </sheets>
  <definedNames>
    <definedName name="_xlnm.Print_Area" localSheetId="0">'PE010'!$B$1:$F$30</definedName>
  </definedNames>
  <calcPr calcId="191029"/>
</workbook>
</file>

<file path=xl/calcChain.xml><?xml version="1.0" encoding="utf-8"?>
<calcChain xmlns="http://schemas.openxmlformats.org/spreadsheetml/2006/main">
  <c r="E9" i="14" l="1"/>
  <c r="F9" i="13" l="1"/>
  <c r="F19" i="13" l="1"/>
  <c r="E19" i="13"/>
  <c r="E9" i="13"/>
  <c r="E29" i="13" l="1"/>
  <c r="F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<sst xmlns="http://schemas.openxmlformats.org/spreadsheetml/2006/main" count="49" uniqueCount="40">
  <si>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</si>
  <si>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</si>
  <si>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</si>
  <si>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</si>
  <si>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</si>
  <si>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</si>
  <si>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</si>
  <si>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</si>
  <si>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</si>
  <si>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</si>
  <si>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</si>
  <si>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</si>
  <si>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</si>
  <si>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</si>
  <si>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</si>
  <si>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</si>
  <si>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</si>
  <si>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</si>
  <si>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</si>
  <si>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</si>
  <si>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</si>
  <si>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</si>
  <si>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</si>
  <si>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</si>
  <si>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</si>
  <si>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</si>
  <si>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</si>
  <si>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</si>
  <si>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</si>
  <si>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</si>
  <si>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</si>
  <si>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</si>
  <si>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</si>
  <si>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</si>
  <si>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</si>
  <si>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</si>
  <si>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</si>
  <si>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</si>
  <si>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</si>
  <si>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Santiago Tepetlapa,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</si>
</sst>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2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8" fillId="2" borderId="0" xfId="0" applyFont="1" applyFill="1"/>
    <xf numFmtId="0" fontId="8" fillId="2" borderId="0" xfId="0" applyFont="1" applyFill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44" fontId="9" fillId="2" borderId="0" xfId="2" applyFont="1" applyFill="1" applyBorder="1" applyAlignment="1">
      <alignment horizontal="center" vertical="center"/>
    </xf>
    <xf numFmtId="4" fontId="10" fillId="2" borderId="0" xfId="0" applyNumberFormat="1" applyFont="1" applyFill="1" applyBorder="1" applyAlignment="1">
      <alignment vertical="center"/>
    </xf>
    <xf numFmtId="43" fontId="8" fillId="2" borderId="0" xfId="3" applyFont="1" applyFill="1"/>
    <xf numFmtId="43" fontId="8" fillId="2" borderId="0" xfId="3" applyFont="1" applyFill="1" applyAlignment="1">
      <alignment vertical="center"/>
    </xf>
    <xf numFmtId="0" fontId="7" fillId="2" borderId="0" xfId="0" applyFont="1" applyFill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7" fontId="2" fillId="2" borderId="13" xfId="2" applyNumberFormat="1" applyFont="1" applyFill="1" applyBorder="1" applyAlignment="1">
      <alignment horizontal="center" vertical="center"/>
    </xf>
    <xf numFmtId="7" fontId="3" fillId="2" borderId="14" xfId="0" applyNumberFormat="1" applyFont="1" applyFill="1" applyBorder="1" applyAlignment="1">
      <alignment vertical="center"/>
    </xf>
    <xf numFmtId="7" fontId="2" fillId="2" borderId="14" xfId="2" applyNumberFormat="1" applyFont="1" applyFill="1" applyBorder="1" applyAlignment="1">
      <alignment horizontal="center" vertical="center"/>
    </xf>
    <xf numFmtId="7" fontId="2" fillId="2" borderId="12" xfId="0" applyNumberFormat="1" applyFont="1" applyFill="1" applyBorder="1" applyAlignment="1">
      <alignment horizontal="center" vertical="center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05"/>
  <sheetViews>
    <sheetView tabSelected="1" topLeftCell="B1" zoomScale="80" zoomScaleNormal="80" workbookViewId="0">
      <selection activeCell="B2" sqref="B2:F2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5" width="18.140625" style="2" bestFit="1" customWidth="1"/>
    <col min="6" max="6" width="18.140625" style="2" customWidth="1"/>
    <col min="7" max="8" width="16.7109375" style="13" bestFit="1" customWidth="1"/>
    <col min="9" max="9" width="12.28515625" style="19" bestFit="1" customWidth="1"/>
    <col min="10" max="16384" width="11.42578125" style="2"/>
  </cols>
  <sheetData>
    <row r="1" spans="2:9" x14ac:dyDescent="0.25">
      <c r="B1" s="21" t="s">
        <v>38</v>
      </c>
      <c r="C1" s="21"/>
      <c r="D1" s="21"/>
      <c r="E1" s="21"/>
      <c r="F1" s="21"/>
    </row>
    <row r="2" spans="2:9" x14ac:dyDescent="0.25">
      <c r="B2" s="21" t="s">
        <v>37</v>
      </c>
      <c r="C2" s="21"/>
      <c r="D2" s="21"/>
      <c r="E2" s="21"/>
      <c r="F2" s="21"/>
    </row>
    <row r="3" spans="2:9" ht="18" x14ac:dyDescent="0.25">
      <c r="B3" s="22"/>
      <c r="C3" s="22"/>
      <c r="D3" s="22"/>
      <c r="E3" s="22"/>
      <c r="F3" s="22"/>
    </row>
    <row r="4" spans="2:9" s="1" customFormat="1" ht="20.25" customHeight="1" x14ac:dyDescent="0.25">
      <c r="B4" s="27" t="s">
        <v>39</v>
      </c>
      <c r="C4" s="28"/>
      <c r="D4" s="28"/>
      <c r="E4" s="28"/>
      <c r="F4" s="29"/>
      <c r="G4" s="14"/>
      <c r="H4" s="14"/>
      <c r="I4" s="20"/>
    </row>
    <row r="5" spans="2:9" s="1" customFormat="1" ht="20.25" customHeight="1" x14ac:dyDescent="0.25">
      <c r="B5" s="27" t="s">
        <v>33</v>
      </c>
      <c r="C5" s="28"/>
      <c r="D5" s="28"/>
      <c r="E5" s="28"/>
      <c r="F5" s="29"/>
      <c r="G5" s="14"/>
      <c r="H5" s="14"/>
      <c r="I5" s="20"/>
    </row>
    <row r="6" spans="2:9" s="1" customFormat="1" ht="13.5" customHeight="1" x14ac:dyDescent="0.25">
      <c r="B6" s="30" t="s">
        <v>31</v>
      </c>
      <c r="C6" s="31"/>
      <c r="D6" s="31"/>
      <c r="E6" s="31"/>
      <c r="F6" s="32"/>
      <c r="G6" s="14"/>
      <c r="H6" s="14"/>
      <c r="I6" s="20"/>
    </row>
    <row r="7" spans="2:9" s="1" customFormat="1" ht="13.5" customHeight="1" x14ac:dyDescent="0.25">
      <c r="B7" s="33" t="s">
        <v>35</v>
      </c>
      <c r="C7" s="34"/>
      <c r="D7" s="34"/>
      <c r="E7" s="34"/>
      <c r="F7" s="35"/>
      <c r="G7" s="14"/>
      <c r="H7" s="14"/>
      <c r="I7" s="20"/>
    </row>
    <row r="8" spans="2:9" ht="16.5" customHeight="1" x14ac:dyDescent="0.25">
      <c r="B8" s="36" t="s">
        <v>1</v>
      </c>
      <c r="C8" s="37"/>
      <c r="D8" s="37"/>
      <c r="E8" s="10">
        <v>2022</v>
      </c>
      <c r="F8" s="11">
        <v>2023</v>
      </c>
      <c r="G8" s="15"/>
      <c r="H8" s="16"/>
    </row>
    <row r="9" spans="2:9" ht="15" customHeight="1" x14ac:dyDescent="0.25">
      <c r="B9" s="23" t="s">
        <v>20</v>
      </c>
      <c r="C9" s="24"/>
      <c r="D9" s="3" t="s">
        <v>2</v>
      </c>
      <c r="E9" s="38">
        <f>SUM(E10:E18)</f>
        <v>1808461.17</v>
      </c>
      <c r="F9" s="38">
        <f>SUM(F10:F18)</f>
        <v>1664324.6600000001</v>
      </c>
      <c r="G9" s="17"/>
      <c r="H9" s="17"/>
    </row>
    <row r="10" spans="2:9" s="1" customFormat="1" ht="22.5" customHeight="1" x14ac:dyDescent="0.25">
      <c r="B10" s="4"/>
      <c r="C10" s="5" t="s">
        <v>22</v>
      </c>
      <c r="D10" s="6" t="s">
        <v>3</v>
      </c>
      <c r="E10" s="39">
        <v>420601.1</v>
      </c>
      <c r="F10" s="39">
        <v>393802.8</v>
      </c>
      <c r="G10" s="18"/>
      <c r="H10" s="18"/>
      <c r="I10" s="20"/>
    </row>
    <row r="11" spans="2:9" s="1" customFormat="1" ht="22.5" customHeight="1" x14ac:dyDescent="0.25">
      <c r="B11" s="4"/>
      <c r="C11" s="5" t="s">
        <v>23</v>
      </c>
      <c r="D11" s="6" t="s">
        <v>4</v>
      </c>
      <c r="E11" s="39">
        <v>492504.92</v>
      </c>
      <c r="F11" s="39">
        <v>323599.08</v>
      </c>
      <c r="G11" s="18"/>
      <c r="H11" s="18"/>
      <c r="I11" s="20"/>
    </row>
    <row r="12" spans="2:9" s="1" customFormat="1" ht="22.5" customHeight="1" x14ac:dyDescent="0.25">
      <c r="B12" s="4"/>
      <c r="C12" s="5" t="s">
        <v>24</v>
      </c>
      <c r="D12" s="6" t="s">
        <v>5</v>
      </c>
      <c r="E12" s="39">
        <v>888855.15</v>
      </c>
      <c r="F12" s="39">
        <v>886922.78</v>
      </c>
      <c r="G12" s="18"/>
      <c r="H12" s="18"/>
      <c r="I12" s="20"/>
    </row>
    <row r="13" spans="2:9" s="1" customFormat="1" ht="30" customHeight="1" x14ac:dyDescent="0.25">
      <c r="B13" s="4"/>
      <c r="C13" s="5" t="s">
        <v>25</v>
      </c>
      <c r="D13" s="6" t="s">
        <v>6</v>
      </c>
      <c r="E13" s="39">
        <v>0</v>
      </c>
      <c r="F13" s="39">
        <v>40000</v>
      </c>
      <c r="G13" s="18"/>
      <c r="H13" s="18"/>
      <c r="I13" s="20"/>
    </row>
    <row r="14" spans="2:9" s="1" customFormat="1" ht="22.5" customHeight="1" x14ac:dyDescent="0.25">
      <c r="B14" s="4"/>
      <c r="C14" s="5" t="s">
        <v>26</v>
      </c>
      <c r="D14" s="6" t="s">
        <v>7</v>
      </c>
      <c r="E14" s="39">
        <v>6500</v>
      </c>
      <c r="F14" s="39">
        <v>20000</v>
      </c>
      <c r="G14" s="14"/>
      <c r="H14" s="14"/>
      <c r="I14" s="20"/>
    </row>
    <row r="15" spans="2:9" s="1" customFormat="1" ht="22.5" customHeight="1" x14ac:dyDescent="0.25">
      <c r="B15" s="4"/>
      <c r="C15" s="5" t="s">
        <v>27</v>
      </c>
      <c r="D15" s="6" t="s">
        <v>8</v>
      </c>
      <c r="E15" s="39">
        <v>0</v>
      </c>
      <c r="F15" s="39">
        <v>0</v>
      </c>
      <c r="G15" s="14"/>
      <c r="H15" s="14"/>
      <c r="I15" s="20"/>
    </row>
    <row r="16" spans="2:9" s="1" customFormat="1" ht="22.5" customHeight="1" x14ac:dyDescent="0.25">
      <c r="B16" s="4"/>
      <c r="C16" s="5" t="s">
        <v>28</v>
      </c>
      <c r="D16" s="6" t="s">
        <v>9</v>
      </c>
      <c r="E16" s="39">
        <v>0</v>
      </c>
      <c r="F16" s="39">
        <v>0</v>
      </c>
      <c r="G16" s="14"/>
      <c r="H16" s="14"/>
      <c r="I16" s="20"/>
    </row>
    <row r="17" spans="2:9" s="1" customFormat="1" ht="22.5" customHeight="1" x14ac:dyDescent="0.25">
      <c r="B17" s="4"/>
      <c r="C17" s="5" t="s">
        <v>29</v>
      </c>
      <c r="D17" s="6" t="s">
        <v>10</v>
      </c>
      <c r="E17" s="39">
        <v>0</v>
      </c>
      <c r="F17" s="39">
        <v>0</v>
      </c>
      <c r="G17" s="14"/>
      <c r="H17" s="14"/>
      <c r="I17" s="20"/>
    </row>
    <row r="18" spans="2:9" s="1" customFormat="1" ht="22.5" customHeight="1" x14ac:dyDescent="0.25">
      <c r="B18" s="4"/>
      <c r="C18" s="5" t="s">
        <v>30</v>
      </c>
      <c r="D18" s="6" t="s">
        <v>34</v>
      </c>
      <c r="E18" s="39">
        <v>0</v>
      </c>
      <c r="F18" s="39">
        <v>0</v>
      </c>
      <c r="G18" s="14"/>
      <c r="H18" s="14"/>
      <c r="I18" s="20"/>
    </row>
    <row r="19" spans="2:9" ht="22.5" customHeight="1" x14ac:dyDescent="0.25">
      <c r="B19" s="23" t="s">
        <v>21</v>
      </c>
      <c r="C19" s="24"/>
      <c r="D19" s="3" t="s">
        <v>11</v>
      </c>
      <c r="E19" s="40">
        <f>SUM(E20:E28)</f>
        <v>1269593.67</v>
      </c>
      <c r="F19" s="40">
        <f t="shared" ref="F19" si="0">SUM(F20:F28)</f>
        <v>1429749.06</v>
      </c>
    </row>
    <row r="20" spans="2:9" s="1" customFormat="1" ht="22.5" customHeight="1" x14ac:dyDescent="0.25">
      <c r="B20" s="4"/>
      <c r="C20" s="5" t="s">
        <v>12</v>
      </c>
      <c r="D20" s="6" t="s">
        <v>3</v>
      </c>
      <c r="E20" s="39">
        <v>743250.49</v>
      </c>
      <c r="F20" s="39">
        <v>0</v>
      </c>
      <c r="G20" s="14"/>
      <c r="H20" s="14"/>
      <c r="I20" s="20"/>
    </row>
    <row r="21" spans="2:9" s="1" customFormat="1" ht="22.5" customHeight="1" x14ac:dyDescent="0.25">
      <c r="B21" s="4"/>
      <c r="C21" s="5" t="s">
        <v>13</v>
      </c>
      <c r="D21" s="6" t="s">
        <v>4</v>
      </c>
      <c r="E21" s="39">
        <v>526343.18000000005</v>
      </c>
      <c r="F21" s="39">
        <v>0</v>
      </c>
      <c r="G21" s="14"/>
      <c r="H21" s="14"/>
      <c r="I21" s="20"/>
    </row>
    <row r="22" spans="2:9" s="1" customFormat="1" ht="22.5" customHeight="1" x14ac:dyDescent="0.25">
      <c r="B22" s="4"/>
      <c r="C22" s="5" t="s">
        <v>0</v>
      </c>
      <c r="D22" s="6" t="s">
        <v>5</v>
      </c>
      <c r="E22" s="39">
        <v>0</v>
      </c>
      <c r="F22" s="39">
        <v>0</v>
      </c>
      <c r="G22" s="14"/>
      <c r="H22" s="14"/>
      <c r="I22" s="20"/>
    </row>
    <row r="23" spans="2:9" s="1" customFormat="1" ht="24.75" customHeight="1" x14ac:dyDescent="0.25">
      <c r="B23" s="4"/>
      <c r="C23" s="5" t="s">
        <v>14</v>
      </c>
      <c r="D23" s="6" t="s">
        <v>6</v>
      </c>
      <c r="E23" s="39">
        <v>0</v>
      </c>
      <c r="F23" s="39">
        <v>0</v>
      </c>
      <c r="G23" s="14"/>
      <c r="H23" s="14"/>
      <c r="I23" s="20"/>
    </row>
    <row r="24" spans="2:9" s="1" customFormat="1" ht="22.5" customHeight="1" x14ac:dyDescent="0.25">
      <c r="B24" s="4"/>
      <c r="C24" s="5" t="s">
        <v>15</v>
      </c>
      <c r="D24" s="6" t="s">
        <v>7</v>
      </c>
      <c r="E24" s="39">
        <v>0</v>
      </c>
      <c r="F24" s="39">
        <v>0</v>
      </c>
      <c r="G24" s="14"/>
      <c r="H24" s="14"/>
      <c r="I24" s="20"/>
    </row>
    <row r="25" spans="2:9" s="1" customFormat="1" ht="22.5" customHeight="1" x14ac:dyDescent="0.25">
      <c r="B25" s="4"/>
      <c r="C25" s="5" t="s">
        <v>16</v>
      </c>
      <c r="D25" s="6" t="s">
        <v>8</v>
      </c>
      <c r="E25" s="39">
        <v>0</v>
      </c>
      <c r="F25" s="39">
        <v>1429749.06</v>
      </c>
      <c r="G25" s="14"/>
      <c r="H25" s="14"/>
      <c r="I25" s="20"/>
    </row>
    <row r="26" spans="2:9" s="1" customFormat="1" ht="22.5" customHeight="1" x14ac:dyDescent="0.25">
      <c r="B26" s="4"/>
      <c r="C26" s="5" t="s">
        <v>17</v>
      </c>
      <c r="D26" s="6" t="s">
        <v>9</v>
      </c>
      <c r="E26" s="39">
        <v>0</v>
      </c>
      <c r="F26" s="39">
        <v>0</v>
      </c>
      <c r="G26" s="14"/>
      <c r="H26" s="14"/>
      <c r="I26" s="20"/>
    </row>
    <row r="27" spans="2:9" s="1" customFormat="1" ht="22.5" customHeight="1" x14ac:dyDescent="0.25">
      <c r="B27" s="4"/>
      <c r="C27" s="5" t="s">
        <v>18</v>
      </c>
      <c r="D27" s="6" t="s">
        <v>10</v>
      </c>
      <c r="E27" s="39">
        <v>0</v>
      </c>
      <c r="F27" s="39">
        <v>0</v>
      </c>
      <c r="G27" s="14"/>
      <c r="H27" s="14"/>
      <c r="I27" s="20"/>
    </row>
    <row r="28" spans="2:9" s="1" customFormat="1" ht="22.5" customHeight="1" x14ac:dyDescent="0.25">
      <c r="B28" s="4"/>
      <c r="C28" s="5" t="s">
        <v>19</v>
      </c>
      <c r="D28" s="6" t="s">
        <v>34</v>
      </c>
      <c r="E28" s="39">
        <v>0</v>
      </c>
      <c r="F28" s="39">
        <v>0</v>
      </c>
      <c r="G28" s="14"/>
      <c r="H28" s="14"/>
      <c r="I28" s="20"/>
    </row>
    <row r="29" spans="2:9" ht="22.5" customHeight="1" x14ac:dyDescent="0.25">
      <c r="B29" s="25" t="s">
        <v>32</v>
      </c>
      <c r="C29" s="26"/>
      <c r="D29" s="12" t="s">
        <v>36</v>
      </c>
      <c r="E29" s="41">
        <f>E19+E9</f>
        <v>3078054.84</v>
      </c>
      <c r="F29" s="41">
        <f>F19+F9</f>
        <v>3094073.72</v>
      </c>
    </row>
    <row r="30" spans="2:9" x14ac:dyDescent="0.25">
      <c r="D30" s="7"/>
      <c r="E30" s="8"/>
      <c r="F30" s="8"/>
    </row>
    <row r="31" spans="2:9" x14ac:dyDescent="0.25">
      <c r="D31" s="7"/>
      <c r="E31" s="8"/>
      <c r="F31" s="8"/>
    </row>
    <row r="32" spans="2:9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1">
    <mergeCell ref="B1:F1"/>
    <mergeCell ref="B3:F3"/>
    <mergeCell ref="B19:C19"/>
    <mergeCell ref="B29:C29"/>
    <mergeCell ref="B4:F4"/>
    <mergeCell ref="B5:F5"/>
    <mergeCell ref="B6:F6"/>
    <mergeCell ref="B7:F7"/>
    <mergeCell ref="B8:D8"/>
    <mergeCell ref="B9:C9"/>
    <mergeCell ref="B2:F2"/>
  </mergeCells>
  <pageMargins left="0.7" right="0.7" top="0.75" bottom="0.75" header="0.3" footer="0.3"/>
  <pageSetup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9C4C6-3EAF-4B19-AB5F-BA15CE62027A}">
  <dimension ref="E9"/>
  <sheetViews>
    <sheetView topLeftCell="A49" workbookViewId="0">
      <selection activeCell="E9" sqref="E9"/>
    </sheetView>
  </sheetViews>
  <sheetFormatPr baseColWidth="10" defaultRowHeight="15" x14ac:dyDescent="0.25"/>
  <sheetData>
    <row r="9" spans="5:5" x14ac:dyDescent="0.25">
      <c r="E9">
        <f>369/8.5</f>
        <v>43.411764705882355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PE010</vt:lpstr>
      <vt:lpstr>Hoja1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2023-12-08T20:40:29Z</cp:lastPrinted>
  <dcterms:created xsi:type="dcterms:W3CDTF">2017-06-29T15:28:48Z</dcterms:created>
  <dcterms:modified xsi:type="dcterms:W3CDTF">2024-03-04T03:55:49Z</dcterms:modified>
</cp:coreProperties>
</file>